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Ｒ４データ\R4\工事委託\Ｒ４阿波元町　改２\PPI\"/>
    </mc:Choice>
  </mc:AlternateContent>
  <bookViews>
    <workbookView xWindow="0" yWindow="0" windowWidth="19200" windowHeight="1107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06" i="1" l="1"/>
  <c r="G102" i="1"/>
  <c r="G101" i="1" s="1"/>
  <c r="G95" i="1"/>
  <c r="G89" i="1"/>
  <c r="G88" i="1" s="1"/>
  <c r="G83" i="1"/>
  <c r="G82" i="1"/>
  <c r="G78" i="1"/>
  <c r="G74" i="1"/>
  <c r="G70" i="1"/>
  <c r="G63" i="1"/>
  <c r="G62" i="1"/>
  <c r="G58" i="1"/>
  <c r="G55" i="1"/>
  <c r="G44" i="1"/>
  <c r="G39" i="1"/>
  <c r="G25" i="1" s="1"/>
  <c r="G35" i="1"/>
  <c r="G29" i="1"/>
  <c r="G26" i="1"/>
  <c r="G22" i="1"/>
  <c r="G21" i="1" s="1"/>
  <c r="G18" i="1"/>
  <c r="G16" i="1"/>
  <c r="G11" i="1" s="1"/>
  <c r="G14" i="1"/>
  <c r="G12" i="1"/>
  <c r="G10" i="1" l="1"/>
  <c r="G105" i="1"/>
  <c r="G110" i="1" l="1"/>
  <c r="G112" i="1" s="1"/>
  <c r="G113" i="1" s="1"/>
  <c r="G108" i="1"/>
</calcChain>
</file>

<file path=xl/sharedStrings.xml><?xml version="1.0" encoding="utf-8"?>
<sst xmlns="http://schemas.openxmlformats.org/spreadsheetml/2006/main" count="221" uniqueCount="107">
  <si>
    <t>工事費内訳書</t>
  </si>
  <si>
    <t>住　　　　所</t>
  </si>
  <si>
    <t>商号又は名称</t>
  </si>
  <si>
    <t>代 表 者 名</t>
  </si>
  <si>
    <t>工 事 名</t>
  </si>
  <si>
    <t>Ｒ４吉土　鳴門池田線　阿波・阿波元町　自歩道工事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</si>
  <si>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</si>
  <si>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</si>
  <si>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</si>
  <si>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</si>
  <si>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</si>
  <si>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</si>
  <si>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</si>
  <si>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</si>
  <si>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</si>
  <si>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</si>
  <si>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</si>
  <si>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</si>
  <si>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</si>
  <si>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</si>
  <si>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整正工</t>
  </si>
  <si>
    <t>基面整正　</t>
  </si>
  <si>
    <t>m2</t>
  </si>
  <si>
    <t>残土処理工</t>
  </si>
  <si>
    <t>土砂等運搬</t>
  </si>
  <si>
    <t>残土等処分</t>
  </si>
  <si>
    <t>擁壁工</t>
  </si>
  <si>
    <t>作業土工
　側溝含む</t>
  </si>
  <si>
    <t>床掘り</t>
  </si>
  <si>
    <t>埋戻し</t>
  </si>
  <si>
    <t>排水構造物工</t>
  </si>
  <si>
    <t>作業土工
　1号管渠含む</t>
  </si>
  <si>
    <t>路側排水管</t>
  </si>
  <si>
    <t>路側排水管
　標準部 A1</t>
  </si>
  <si>
    <t>m</t>
  </si>
  <si>
    <t>路側排水管
　車両乗入れすり付け部 A2</t>
  </si>
  <si>
    <t>路側排水管
　車両乗入れ部 A3</t>
  </si>
  <si>
    <t>路側排水管
　縁石桝 A6</t>
  </si>
  <si>
    <t>縁石工</t>
  </si>
  <si>
    <t>歩車道境界ﾌﾞﾛｯｸ 
　標準部</t>
  </si>
  <si>
    <t>歩車道境界ﾌﾞﾛｯｸ　
　歩道切下げ部</t>
  </si>
  <si>
    <t>歩車道境界ﾌﾞﾛｯｸ 
　標準部
　基礎砕石有り</t>
  </si>
  <si>
    <t>場所打水路工</t>
  </si>
  <si>
    <t>1号L型側溝</t>
  </si>
  <si>
    <t>1号U型側溝</t>
  </si>
  <si>
    <t>2号U型側溝
　側溝部</t>
  </si>
  <si>
    <t>2号U型側溝
　台ｺﾝｸﾘｰﾄ部</t>
  </si>
  <si>
    <t>側溝工</t>
  </si>
  <si>
    <t>自由勾配側溝　
　1号PC側溝</t>
  </si>
  <si>
    <t>側溝蓋　
　1号PC側溝</t>
  </si>
  <si>
    <t>自由勾配側溝 
　4号PC側溝</t>
  </si>
  <si>
    <t>PC基礎ｺﾝｸﾘｰﾄ
　4号PC側溝</t>
  </si>
  <si>
    <t>自由勾配側溝 
　2号PC側溝</t>
  </si>
  <si>
    <t>側溝蓋　
　2号PC側溝</t>
  </si>
  <si>
    <t>PC基礎ｺﾝｸﾘｰﾄ
　2号PC側溝</t>
  </si>
  <si>
    <t>丘打ちｺﾝｸﾘｰﾄﾌﾞﾛｯｸ
　2号PC側溝</t>
  </si>
  <si>
    <t>個</t>
  </si>
  <si>
    <t>自由勾配側溝 
　3号PC側溝</t>
  </si>
  <si>
    <t>側溝蓋　
　3号PC側溝</t>
  </si>
  <si>
    <t>管渠工</t>
  </si>
  <si>
    <t>ﾋｭｰﾑ管(B形管)　
　1号管渠(φ200)</t>
  </si>
  <si>
    <t>箇所</t>
  </si>
  <si>
    <t>鉄筋ｺﾝｸﾘｰﾄ台付管 
　5号管渠</t>
  </si>
  <si>
    <t>集水桝･ﾏﾝﾎｰﾙ工</t>
  </si>
  <si>
    <t>現場打ち集水桝　
　1号排水桝</t>
  </si>
  <si>
    <t>既設桝接続</t>
  </si>
  <si>
    <t>現場打ち集水桝　
　1号集水桝</t>
  </si>
  <si>
    <t>舗装工</t>
  </si>
  <si>
    <t>ｱｽﾌｧﾙﾄ舗装工
　車道舗装工　県道舗装</t>
  </si>
  <si>
    <t>表層(車道･路肩部)</t>
  </si>
  <si>
    <t>基層(車道･路肩部)</t>
  </si>
  <si>
    <t>上層路盤(車道･路肩部)</t>
  </si>
  <si>
    <t>上層路盤(歩道部)</t>
  </si>
  <si>
    <t>下層路盤(歩道部)</t>
  </si>
  <si>
    <t>不陸整正</t>
  </si>
  <si>
    <t>ｱｽﾌｧﾙﾄ舗装工
　車道舗装工  取合舗装</t>
  </si>
  <si>
    <t>ｱｽﾌｧﾙﾄ舗装工
　歩道舗装工　標準区間</t>
  </si>
  <si>
    <t>表層(歩道部)</t>
  </si>
  <si>
    <t>ｱｽﾌｧﾙﾄ舗装工
　歩道舗装工　乗入区間</t>
  </si>
  <si>
    <t>区画線工</t>
  </si>
  <si>
    <t>溶融式区画線
　外側線</t>
  </si>
  <si>
    <t>溶融式区画線
　ドットライン</t>
  </si>
  <si>
    <t>溶融式区画線
　停止線</t>
  </si>
  <si>
    <t>溶融式区画線
　ゼブラ</t>
  </si>
  <si>
    <t>構造物撤去工</t>
  </si>
  <si>
    <t>構造物取壊し工</t>
  </si>
  <si>
    <t>ｺﾝｸﾘｰﾄ構造物取壊し</t>
  </si>
  <si>
    <t>舗装版破砕</t>
  </si>
  <si>
    <t>舗装版切断</t>
  </si>
  <si>
    <t>運搬処理工</t>
  </si>
  <si>
    <t>殻運搬</t>
  </si>
  <si>
    <t>殻処分</t>
  </si>
  <si>
    <t>汚泥処分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</si>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</sst>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G11+G21+G25+G62+G82+G88+G101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30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100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17</v>
      </c>
      <c r="F19" s="9">
        <v>30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17</v>
      </c>
      <c r="F20" s="9">
        <v>30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26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G23+G24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17</v>
      </c>
      <c r="F23" s="9">
        <v>30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17</v>
      </c>
      <c r="F24" s="9">
        <v>20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30</v>
      </c>
      <c r="C25" s="24"/>
      <c r="D25" s="24"/>
      <c r="E25" s="8" t="s">
        <v>13</v>
      </c>
      <c r="F25" s="9">
        <v>1</v>
      </c>
      <c r="G25" s="11">
        <f>G26+G29+G35+G39+G44+G55+G58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31</v>
      </c>
      <c r="D26" s="24"/>
      <c r="E26" s="8" t="s">
        <v>13</v>
      </c>
      <c r="F26" s="9">
        <v>1</v>
      </c>
      <c r="G26" s="11">
        <f>G27+G28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28</v>
      </c>
      <c r="E27" s="8" t="s">
        <v>17</v>
      </c>
      <c r="F27" s="9">
        <v>100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29</v>
      </c>
      <c r="E28" s="8" t="s">
        <v>17</v>
      </c>
      <c r="F28" s="9">
        <v>50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32</v>
      </c>
      <c r="D29" s="24"/>
      <c r="E29" s="8" t="s">
        <v>13</v>
      </c>
      <c r="F29" s="9">
        <v>1</v>
      </c>
      <c r="G29" s="11">
        <f>G30+G31+G32+G33+G34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33</v>
      </c>
      <c r="E30" s="8" t="s">
        <v>34</v>
      </c>
      <c r="F30" s="9">
        <v>4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33</v>
      </c>
      <c r="E31" s="8" t="s">
        <v>34</v>
      </c>
      <c r="F31" s="9">
        <v>21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35</v>
      </c>
      <c r="E32" s="8" t="s">
        <v>34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36</v>
      </c>
      <c r="E33" s="8" t="s">
        <v>34</v>
      </c>
      <c r="F33" s="9">
        <v>4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37</v>
      </c>
      <c r="E34" s="8" t="s">
        <v>34</v>
      </c>
      <c r="F34" s="10">
        <v>0.6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38</v>
      </c>
      <c r="D35" s="24"/>
      <c r="E35" s="8" t="s">
        <v>13</v>
      </c>
      <c r="F35" s="9">
        <v>1</v>
      </c>
      <c r="G35" s="11">
        <f>G36+G37+G38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39</v>
      </c>
      <c r="E36" s="8" t="s">
        <v>34</v>
      </c>
      <c r="F36" s="9">
        <v>4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34</v>
      </c>
      <c r="F37" s="9">
        <v>15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41</v>
      </c>
      <c r="E38" s="8" t="s">
        <v>34</v>
      </c>
      <c r="F38" s="10">
        <v>0.8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42</v>
      </c>
      <c r="D39" s="24"/>
      <c r="E39" s="8" t="s">
        <v>13</v>
      </c>
      <c r="F39" s="9">
        <v>1</v>
      </c>
      <c r="G39" s="11">
        <f>G40+G41+G42+G43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43</v>
      </c>
      <c r="E40" s="8" t="s">
        <v>34</v>
      </c>
      <c r="F40" s="9">
        <v>18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44</v>
      </c>
      <c r="E41" s="8" t="s">
        <v>34</v>
      </c>
      <c r="F41" s="9">
        <v>24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45</v>
      </c>
      <c r="E42" s="8" t="s">
        <v>34</v>
      </c>
      <c r="F42" s="9">
        <v>25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46</v>
      </c>
      <c r="E43" s="8" t="s">
        <v>34</v>
      </c>
      <c r="F43" s="9">
        <v>25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47</v>
      </c>
      <c r="D44" s="24"/>
      <c r="E44" s="8" t="s">
        <v>13</v>
      </c>
      <c r="F44" s="9">
        <v>1</v>
      </c>
      <c r="G44" s="11">
        <f>G45+G46+G47+G48+G49+G50+G51+G52+G53+G54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48</v>
      </c>
      <c r="E45" s="8" t="s">
        <v>34</v>
      </c>
      <c r="F45" s="9">
        <v>9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49</v>
      </c>
      <c r="E46" s="8" t="s">
        <v>13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50</v>
      </c>
      <c r="E47" s="8" t="s">
        <v>34</v>
      </c>
      <c r="F47" s="9">
        <v>29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51</v>
      </c>
      <c r="E48" s="8" t="s">
        <v>13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52</v>
      </c>
      <c r="E49" s="8" t="s">
        <v>34</v>
      </c>
      <c r="F49" s="9">
        <v>18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53</v>
      </c>
      <c r="E50" s="8" t="s">
        <v>13</v>
      </c>
      <c r="F50" s="9">
        <v>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54</v>
      </c>
      <c r="E51" s="8" t="s">
        <v>13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55</v>
      </c>
      <c r="E52" s="8" t="s">
        <v>56</v>
      </c>
      <c r="F52" s="9">
        <v>9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57</v>
      </c>
      <c r="E53" s="8" t="s">
        <v>34</v>
      </c>
      <c r="F53" s="9">
        <v>7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58</v>
      </c>
      <c r="E54" s="8" t="s">
        <v>13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59</v>
      </c>
      <c r="D55" s="24"/>
      <c r="E55" s="8" t="s">
        <v>13</v>
      </c>
      <c r="F55" s="9">
        <v>1</v>
      </c>
      <c r="G55" s="11">
        <f>G56+G57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60</v>
      </c>
      <c r="E56" s="8" t="s">
        <v>61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62</v>
      </c>
      <c r="E57" s="8" t="s">
        <v>34</v>
      </c>
      <c r="F57" s="9">
        <v>3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24" t="s">
        <v>63</v>
      </c>
      <c r="D58" s="24"/>
      <c r="E58" s="8" t="s">
        <v>13</v>
      </c>
      <c r="F58" s="9">
        <v>1</v>
      </c>
      <c r="G58" s="11">
        <f>G59+G60+G61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64</v>
      </c>
      <c r="E59" s="8" t="s">
        <v>61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65</v>
      </c>
      <c r="E60" s="8" t="s">
        <v>61</v>
      </c>
      <c r="F60" s="9">
        <v>1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66</v>
      </c>
      <c r="E61" s="8" t="s">
        <v>61</v>
      </c>
      <c r="F61" s="9">
        <v>1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24" t="s">
        <v>67</v>
      </c>
      <c r="C62" s="24"/>
      <c r="D62" s="24"/>
      <c r="E62" s="8" t="s">
        <v>13</v>
      </c>
      <c r="F62" s="9">
        <v>1</v>
      </c>
      <c r="G62" s="11">
        <f>G63+G70+G74+G78</f>
        <v>0</v>
      </c>
      <c r="I62" s="13">
        <v>53</v>
      </c>
      <c r="J62" s="14">
        <v>2</v>
      </c>
    </row>
    <row r="63" spans="1:10" ht="42" customHeight="1" x14ac:dyDescent="0.15">
      <c r="A63" s="6"/>
      <c r="B63" s="7"/>
      <c r="C63" s="24" t="s">
        <v>68</v>
      </c>
      <c r="D63" s="24"/>
      <c r="E63" s="8" t="s">
        <v>13</v>
      </c>
      <c r="F63" s="9">
        <v>1</v>
      </c>
      <c r="G63" s="11">
        <f>G64+G65+G66+G67+G68+G69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69</v>
      </c>
      <c r="E64" s="8" t="s">
        <v>22</v>
      </c>
      <c r="F64" s="9">
        <v>23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70</v>
      </c>
      <c r="E65" s="8" t="s">
        <v>22</v>
      </c>
      <c r="F65" s="9">
        <v>23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71</v>
      </c>
      <c r="E66" s="8" t="s">
        <v>22</v>
      </c>
      <c r="F66" s="9">
        <v>23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72</v>
      </c>
      <c r="E67" s="8" t="s">
        <v>22</v>
      </c>
      <c r="F67" s="9">
        <v>23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73</v>
      </c>
      <c r="E68" s="8" t="s">
        <v>22</v>
      </c>
      <c r="F68" s="9">
        <v>23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74</v>
      </c>
      <c r="E69" s="8" t="s">
        <v>22</v>
      </c>
      <c r="F69" s="9">
        <v>23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24" t="s">
        <v>75</v>
      </c>
      <c r="D70" s="24"/>
      <c r="E70" s="8" t="s">
        <v>13</v>
      </c>
      <c r="F70" s="9">
        <v>1</v>
      </c>
      <c r="G70" s="11">
        <f>G71+G72+G73</f>
        <v>0</v>
      </c>
      <c r="I70" s="13">
        <v>61</v>
      </c>
      <c r="J70" s="14">
        <v>3</v>
      </c>
    </row>
    <row r="71" spans="1:10" ht="42" customHeight="1" x14ac:dyDescent="0.15">
      <c r="A71" s="6"/>
      <c r="B71" s="7"/>
      <c r="C71" s="7"/>
      <c r="D71" s="24" t="s">
        <v>69</v>
      </c>
      <c r="E71" s="8" t="s">
        <v>22</v>
      </c>
      <c r="F71" s="9">
        <v>14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72</v>
      </c>
      <c r="E72" s="8" t="s">
        <v>22</v>
      </c>
      <c r="F72" s="9">
        <v>14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74</v>
      </c>
      <c r="E73" s="8" t="s">
        <v>22</v>
      </c>
      <c r="F73" s="9">
        <v>14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24" t="s">
        <v>76</v>
      </c>
      <c r="D74" s="24"/>
      <c r="E74" s="8" t="s">
        <v>13</v>
      </c>
      <c r="F74" s="9">
        <v>1</v>
      </c>
      <c r="G74" s="11">
        <f>G75+G76+G77</f>
        <v>0</v>
      </c>
      <c r="I74" s="13">
        <v>65</v>
      </c>
      <c r="J74" s="14">
        <v>3</v>
      </c>
    </row>
    <row r="75" spans="1:10" ht="42" customHeight="1" x14ac:dyDescent="0.15">
      <c r="A75" s="6"/>
      <c r="B75" s="7"/>
      <c r="C75" s="7"/>
      <c r="D75" s="24" t="s">
        <v>77</v>
      </c>
      <c r="E75" s="8" t="s">
        <v>22</v>
      </c>
      <c r="F75" s="9">
        <v>241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72</v>
      </c>
      <c r="E76" s="8" t="s">
        <v>22</v>
      </c>
      <c r="F76" s="9">
        <v>241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74</v>
      </c>
      <c r="E77" s="8" t="s">
        <v>22</v>
      </c>
      <c r="F77" s="9">
        <v>241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24" t="s">
        <v>78</v>
      </c>
      <c r="D78" s="24"/>
      <c r="E78" s="8" t="s">
        <v>13</v>
      </c>
      <c r="F78" s="9">
        <v>1</v>
      </c>
      <c r="G78" s="11">
        <f>G79+G80+G81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77</v>
      </c>
      <c r="E79" s="8" t="s">
        <v>22</v>
      </c>
      <c r="F79" s="9">
        <v>17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72</v>
      </c>
      <c r="E80" s="8" t="s">
        <v>22</v>
      </c>
      <c r="F80" s="9">
        <v>17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74</v>
      </c>
      <c r="E81" s="8" t="s">
        <v>22</v>
      </c>
      <c r="F81" s="9">
        <v>17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24" t="s">
        <v>79</v>
      </c>
      <c r="C82" s="24"/>
      <c r="D82" s="24"/>
      <c r="E82" s="8" t="s">
        <v>13</v>
      </c>
      <c r="F82" s="9">
        <v>1</v>
      </c>
      <c r="G82" s="11">
        <f>G83</f>
        <v>0</v>
      </c>
      <c r="I82" s="13">
        <v>73</v>
      </c>
      <c r="J82" s="14">
        <v>2</v>
      </c>
    </row>
    <row r="83" spans="1:10" ht="42" customHeight="1" x14ac:dyDescent="0.15">
      <c r="A83" s="6"/>
      <c r="B83" s="7"/>
      <c r="C83" s="24" t="s">
        <v>79</v>
      </c>
      <c r="D83" s="24"/>
      <c r="E83" s="8" t="s">
        <v>13</v>
      </c>
      <c r="F83" s="9">
        <v>1</v>
      </c>
      <c r="G83" s="11">
        <f>G84+G85+G86+G87</f>
        <v>0</v>
      </c>
      <c r="I83" s="13">
        <v>74</v>
      </c>
      <c r="J83" s="14">
        <v>3</v>
      </c>
    </row>
    <row r="84" spans="1:10" ht="42" customHeight="1" x14ac:dyDescent="0.15">
      <c r="A84" s="6"/>
      <c r="B84" s="7"/>
      <c r="C84" s="7"/>
      <c r="D84" s="24" t="s">
        <v>80</v>
      </c>
      <c r="E84" s="8" t="s">
        <v>34</v>
      </c>
      <c r="F84" s="9">
        <v>84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7"/>
      <c r="D85" s="24" t="s">
        <v>81</v>
      </c>
      <c r="E85" s="8" t="s">
        <v>34</v>
      </c>
      <c r="F85" s="9">
        <v>10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82</v>
      </c>
      <c r="E86" s="8" t="s">
        <v>34</v>
      </c>
      <c r="F86" s="9">
        <v>8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83</v>
      </c>
      <c r="E87" s="8" t="s">
        <v>34</v>
      </c>
      <c r="F87" s="10">
        <v>0.8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24" t="s">
        <v>84</v>
      </c>
      <c r="C88" s="24"/>
      <c r="D88" s="24"/>
      <c r="E88" s="8" t="s">
        <v>13</v>
      </c>
      <c r="F88" s="9">
        <v>1</v>
      </c>
      <c r="G88" s="11">
        <f>G89+G95</f>
        <v>0</v>
      </c>
      <c r="I88" s="13">
        <v>79</v>
      </c>
      <c r="J88" s="14">
        <v>2</v>
      </c>
    </row>
    <row r="89" spans="1:10" ht="42" customHeight="1" x14ac:dyDescent="0.15">
      <c r="A89" s="6"/>
      <c r="B89" s="7"/>
      <c r="C89" s="24" t="s">
        <v>85</v>
      </c>
      <c r="D89" s="24"/>
      <c r="E89" s="8" t="s">
        <v>13</v>
      </c>
      <c r="F89" s="9">
        <v>1</v>
      </c>
      <c r="G89" s="11">
        <f>G90+G91+G92+G93+G94</f>
        <v>0</v>
      </c>
      <c r="I89" s="13">
        <v>80</v>
      </c>
      <c r="J89" s="14">
        <v>3</v>
      </c>
    </row>
    <row r="90" spans="1:10" ht="42" customHeight="1" x14ac:dyDescent="0.15">
      <c r="A90" s="6"/>
      <c r="B90" s="7"/>
      <c r="C90" s="7"/>
      <c r="D90" s="24" t="s">
        <v>86</v>
      </c>
      <c r="E90" s="8" t="s">
        <v>17</v>
      </c>
      <c r="F90" s="9">
        <v>6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7"/>
      <c r="D91" s="24" t="s">
        <v>87</v>
      </c>
      <c r="E91" s="8" t="s">
        <v>22</v>
      </c>
      <c r="F91" s="9">
        <v>11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7"/>
      <c r="C92" s="7"/>
      <c r="D92" s="24" t="s">
        <v>87</v>
      </c>
      <c r="E92" s="8" t="s">
        <v>22</v>
      </c>
      <c r="F92" s="9">
        <v>19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7"/>
      <c r="D93" s="24" t="s">
        <v>87</v>
      </c>
      <c r="E93" s="8" t="s">
        <v>22</v>
      </c>
      <c r="F93" s="9">
        <v>39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7"/>
      <c r="D94" s="24" t="s">
        <v>88</v>
      </c>
      <c r="E94" s="8" t="s">
        <v>34</v>
      </c>
      <c r="F94" s="9">
        <v>97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7"/>
      <c r="C95" s="24" t="s">
        <v>89</v>
      </c>
      <c r="D95" s="24"/>
      <c r="E95" s="8" t="s">
        <v>13</v>
      </c>
      <c r="F95" s="9">
        <v>1</v>
      </c>
      <c r="G95" s="11">
        <f>G96+G97+G98+G99+G100</f>
        <v>0</v>
      </c>
      <c r="I95" s="13">
        <v>86</v>
      </c>
      <c r="J95" s="14">
        <v>3</v>
      </c>
    </row>
    <row r="96" spans="1:10" ht="42" customHeight="1" x14ac:dyDescent="0.15">
      <c r="A96" s="6"/>
      <c r="B96" s="7"/>
      <c r="C96" s="7"/>
      <c r="D96" s="24" t="s">
        <v>90</v>
      </c>
      <c r="E96" s="8" t="s">
        <v>17</v>
      </c>
      <c r="F96" s="9">
        <v>6</v>
      </c>
      <c r="G96" s="12"/>
      <c r="I96" s="13">
        <v>87</v>
      </c>
      <c r="J96" s="14">
        <v>4</v>
      </c>
    </row>
    <row r="97" spans="1:10" ht="42" customHeight="1" x14ac:dyDescent="0.15">
      <c r="A97" s="6"/>
      <c r="B97" s="7"/>
      <c r="C97" s="7"/>
      <c r="D97" s="24" t="s">
        <v>90</v>
      </c>
      <c r="E97" s="8" t="s">
        <v>17</v>
      </c>
      <c r="F97" s="9">
        <v>5</v>
      </c>
      <c r="G97" s="12"/>
      <c r="I97" s="13">
        <v>88</v>
      </c>
      <c r="J97" s="14">
        <v>4</v>
      </c>
    </row>
    <row r="98" spans="1:10" ht="42" customHeight="1" x14ac:dyDescent="0.15">
      <c r="A98" s="6"/>
      <c r="B98" s="7"/>
      <c r="C98" s="7"/>
      <c r="D98" s="24" t="s">
        <v>91</v>
      </c>
      <c r="E98" s="8" t="s">
        <v>17</v>
      </c>
      <c r="F98" s="9">
        <v>6</v>
      </c>
      <c r="G98" s="12"/>
      <c r="I98" s="13">
        <v>89</v>
      </c>
      <c r="J98" s="14">
        <v>4</v>
      </c>
    </row>
    <row r="99" spans="1:10" ht="42" customHeight="1" x14ac:dyDescent="0.15">
      <c r="A99" s="6"/>
      <c r="B99" s="7"/>
      <c r="C99" s="7"/>
      <c r="D99" s="24" t="s">
        <v>91</v>
      </c>
      <c r="E99" s="8" t="s">
        <v>17</v>
      </c>
      <c r="F99" s="9">
        <v>5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7"/>
      <c r="C100" s="7"/>
      <c r="D100" s="24" t="s">
        <v>92</v>
      </c>
      <c r="E100" s="8" t="s">
        <v>17</v>
      </c>
      <c r="F100" s="10">
        <v>0.2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24" t="s">
        <v>93</v>
      </c>
      <c r="C101" s="24"/>
      <c r="D101" s="24"/>
      <c r="E101" s="8" t="s">
        <v>13</v>
      </c>
      <c r="F101" s="9">
        <v>1</v>
      </c>
      <c r="G101" s="11">
        <f>G102</f>
        <v>0</v>
      </c>
      <c r="I101" s="13">
        <v>92</v>
      </c>
      <c r="J101" s="14">
        <v>2</v>
      </c>
    </row>
    <row r="102" spans="1:10" ht="42" customHeight="1" x14ac:dyDescent="0.15">
      <c r="A102" s="6"/>
      <c r="B102" s="7"/>
      <c r="C102" s="24" t="s">
        <v>94</v>
      </c>
      <c r="D102" s="24"/>
      <c r="E102" s="8" t="s">
        <v>13</v>
      </c>
      <c r="F102" s="9">
        <v>1</v>
      </c>
      <c r="G102" s="11">
        <f>G103+G104</f>
        <v>0</v>
      </c>
      <c r="I102" s="13">
        <v>93</v>
      </c>
      <c r="J102" s="14">
        <v>3</v>
      </c>
    </row>
    <row r="103" spans="1:10" ht="42" customHeight="1" x14ac:dyDescent="0.15">
      <c r="A103" s="6"/>
      <c r="B103" s="7"/>
      <c r="C103" s="7"/>
      <c r="D103" s="24" t="s">
        <v>95</v>
      </c>
      <c r="E103" s="8" t="s">
        <v>96</v>
      </c>
      <c r="F103" s="9">
        <v>15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7"/>
      <c r="C104" s="7"/>
      <c r="D104" s="24" t="s">
        <v>95</v>
      </c>
      <c r="E104" s="8" t="s">
        <v>96</v>
      </c>
      <c r="F104" s="9">
        <v>30</v>
      </c>
      <c r="G104" s="12"/>
      <c r="I104" s="13">
        <v>95</v>
      </c>
      <c r="J104" s="14">
        <v>4</v>
      </c>
    </row>
    <row r="105" spans="1:10" ht="42" customHeight="1" x14ac:dyDescent="0.15">
      <c r="A105" s="23" t="s">
        <v>97</v>
      </c>
      <c r="B105" s="24"/>
      <c r="C105" s="24"/>
      <c r="D105" s="24"/>
      <c r="E105" s="8" t="s">
        <v>13</v>
      </c>
      <c r="F105" s="9">
        <v>1</v>
      </c>
      <c r="G105" s="11">
        <f>G11+G21+G25+G62+G82+G88+G101</f>
        <v>0</v>
      </c>
      <c r="I105" s="13">
        <v>96</v>
      </c>
      <c r="J105" s="14">
        <v>20</v>
      </c>
    </row>
    <row r="106" spans="1:10" ht="42" customHeight="1" x14ac:dyDescent="0.15">
      <c r="A106" s="23" t="s">
        <v>98</v>
      </c>
      <c r="B106" s="24"/>
      <c r="C106" s="24"/>
      <c r="D106" s="24"/>
      <c r="E106" s="8" t="s">
        <v>13</v>
      </c>
      <c r="F106" s="9">
        <v>1</v>
      </c>
      <c r="G106" s="11">
        <f>G107</f>
        <v>0</v>
      </c>
      <c r="I106" s="13">
        <v>97</v>
      </c>
      <c r="J106" s="14">
        <v>200</v>
      </c>
    </row>
    <row r="107" spans="1:10" ht="42" customHeight="1" x14ac:dyDescent="0.15">
      <c r="A107" s="6"/>
      <c r="B107" s="24" t="s">
        <v>99</v>
      </c>
      <c r="C107" s="24"/>
      <c r="D107" s="24"/>
      <c r="E107" s="8" t="s">
        <v>13</v>
      </c>
      <c r="F107" s="9">
        <v>1</v>
      </c>
      <c r="G107" s="12"/>
      <c r="I107" s="13">
        <v>98</v>
      </c>
      <c r="J107" s="14"/>
    </row>
    <row r="108" spans="1:10" ht="42" customHeight="1" x14ac:dyDescent="0.15">
      <c r="A108" s="23" t="s">
        <v>100</v>
      </c>
      <c r="B108" s="24"/>
      <c r="C108" s="24"/>
      <c r="D108" s="24"/>
      <c r="E108" s="8" t="s">
        <v>13</v>
      </c>
      <c r="F108" s="9">
        <v>1</v>
      </c>
      <c r="G108" s="11">
        <f>G105+G106</f>
        <v>0</v>
      </c>
      <c r="I108" s="13">
        <v>99</v>
      </c>
      <c r="J108" s="14"/>
    </row>
    <row r="109" spans="1:10" ht="42" customHeight="1" x14ac:dyDescent="0.15">
      <c r="A109" s="6"/>
      <c r="B109" s="24" t="s">
        <v>101</v>
      </c>
      <c r="C109" s="24"/>
      <c r="D109" s="24"/>
      <c r="E109" s="8" t="s">
        <v>13</v>
      </c>
      <c r="F109" s="9">
        <v>1</v>
      </c>
      <c r="G109" s="12"/>
      <c r="I109" s="13">
        <v>100</v>
      </c>
      <c r="J109" s="14">
        <v>210</v>
      </c>
    </row>
    <row r="110" spans="1:10" ht="42" customHeight="1" x14ac:dyDescent="0.15">
      <c r="A110" s="23" t="s">
        <v>102</v>
      </c>
      <c r="B110" s="24"/>
      <c r="C110" s="24"/>
      <c r="D110" s="24"/>
      <c r="E110" s="8" t="s">
        <v>13</v>
      </c>
      <c r="F110" s="9">
        <v>1</v>
      </c>
      <c r="G110" s="11">
        <f>G105+G106+G109</f>
        <v>0</v>
      </c>
      <c r="I110" s="13">
        <v>101</v>
      </c>
      <c r="J110" s="14"/>
    </row>
    <row r="111" spans="1:10" ht="42" customHeight="1" x14ac:dyDescent="0.15">
      <c r="A111" s="6"/>
      <c r="B111" s="24" t="s">
        <v>103</v>
      </c>
      <c r="C111" s="24"/>
      <c r="D111" s="24"/>
      <c r="E111" s="8" t="s">
        <v>13</v>
      </c>
      <c r="F111" s="9">
        <v>1</v>
      </c>
      <c r="G111" s="12"/>
      <c r="I111" s="13">
        <v>102</v>
      </c>
      <c r="J111" s="14">
        <v>220</v>
      </c>
    </row>
    <row r="112" spans="1:10" ht="42" customHeight="1" x14ac:dyDescent="0.15">
      <c r="A112" s="23" t="s">
        <v>104</v>
      </c>
      <c r="B112" s="24"/>
      <c r="C112" s="24"/>
      <c r="D112" s="24"/>
      <c r="E112" s="8" t="s">
        <v>13</v>
      </c>
      <c r="F112" s="9">
        <v>1</v>
      </c>
      <c r="G112" s="11">
        <f>G110+G111</f>
        <v>0</v>
      </c>
      <c r="I112" s="13">
        <v>103</v>
      </c>
      <c r="J112" s="14">
        <v>30</v>
      </c>
    </row>
    <row r="113" spans="1:10" ht="42" customHeight="1" x14ac:dyDescent="0.15">
      <c r="A113" s="25" t="s">
        <v>105</v>
      </c>
      <c r="B113" s="26"/>
      <c r="C113" s="26"/>
      <c r="D113" s="26"/>
      <c r="E113" s="15" t="s">
        <v>106</v>
      </c>
      <c r="F113" s="16" t="s">
        <v>106</v>
      </c>
      <c r="G113" s="17">
        <f>G112</f>
        <v>0</v>
      </c>
      <c r="I113" s="18">
        <v>104</v>
      </c>
      <c r="J113" s="18">
        <v>90</v>
      </c>
    </row>
  </sheetData>
  <sheetProtection sheet="1"/>
  <mergeCells count="110">
    <mergeCell ref="B109:D109"/>
    <mergeCell ref="A110:D110"/>
    <mergeCell ref="B111:D111"/>
    <mergeCell ref="A112:D112"/>
    <mergeCell ref="A113:D113"/>
    <mergeCell ref="D104"/>
    <mergeCell ref="A105:D105"/>
    <mergeCell ref="A106:D106"/>
    <mergeCell ref="B107:D107"/>
    <mergeCell ref="A108:D108"/>
    <mergeCell ref="D99"/>
    <mergeCell ref="D100"/>
    <mergeCell ref="B101:D101"/>
    <mergeCell ref="C102:D102"/>
    <mergeCell ref="D103"/>
    <mergeCell ref="D94"/>
    <mergeCell ref="C95:D95"/>
    <mergeCell ref="D96"/>
    <mergeCell ref="D97"/>
    <mergeCell ref="D98"/>
    <mergeCell ref="C89:D89"/>
    <mergeCell ref="D90"/>
    <mergeCell ref="D91"/>
    <mergeCell ref="D92"/>
    <mergeCell ref="D93"/>
    <mergeCell ref="D84"/>
    <mergeCell ref="D85"/>
    <mergeCell ref="D86"/>
    <mergeCell ref="D87"/>
    <mergeCell ref="B88:D88"/>
    <mergeCell ref="D79"/>
    <mergeCell ref="D80"/>
    <mergeCell ref="D81"/>
    <mergeCell ref="B82:D82"/>
    <mergeCell ref="C83:D83"/>
    <mergeCell ref="C74:D74"/>
    <mergeCell ref="D75"/>
    <mergeCell ref="D76"/>
    <mergeCell ref="D77"/>
    <mergeCell ref="C78:D78"/>
    <mergeCell ref="D69"/>
    <mergeCell ref="C70:D70"/>
    <mergeCell ref="D71"/>
    <mergeCell ref="D72"/>
    <mergeCell ref="D73"/>
    <mergeCell ref="D64"/>
    <mergeCell ref="D65"/>
    <mergeCell ref="D66"/>
    <mergeCell ref="D67"/>
    <mergeCell ref="D68"/>
    <mergeCell ref="D59"/>
    <mergeCell ref="D60"/>
    <mergeCell ref="D61"/>
    <mergeCell ref="B62:D62"/>
    <mergeCell ref="C63:D63"/>
    <mergeCell ref="D54"/>
    <mergeCell ref="C55:D55"/>
    <mergeCell ref="D56"/>
    <mergeCell ref="D57"/>
    <mergeCell ref="C58:D58"/>
    <mergeCell ref="D49"/>
    <mergeCell ref="D50"/>
    <mergeCell ref="D51"/>
    <mergeCell ref="D52"/>
    <mergeCell ref="D53"/>
    <mergeCell ref="C44:D44"/>
    <mergeCell ref="D45"/>
    <mergeCell ref="D46"/>
    <mergeCell ref="D47"/>
    <mergeCell ref="D48"/>
    <mergeCell ref="C39:D39"/>
    <mergeCell ref="D40"/>
    <mergeCell ref="D41"/>
    <mergeCell ref="D42"/>
    <mergeCell ref="D43"/>
    <mergeCell ref="D34"/>
    <mergeCell ref="C35:D35"/>
    <mergeCell ref="D36"/>
    <mergeCell ref="D37"/>
    <mergeCell ref="D38"/>
    <mergeCell ref="C29:D29"/>
    <mergeCell ref="D30"/>
    <mergeCell ref="D31"/>
    <mergeCell ref="D32"/>
    <mergeCell ref="D33"/>
    <mergeCell ref="D24"/>
    <mergeCell ref="B25:D25"/>
    <mergeCell ref="C26:D26"/>
    <mergeCell ref="D27"/>
    <mergeCell ref="D28"/>
    <mergeCell ref="D19"/>
    <mergeCell ref="D20"/>
    <mergeCell ref="B21:D21"/>
    <mergeCell ref="C22:D22"/>
    <mergeCell ref="D23"/>
    <mergeCell ref="C14: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kishi yuuki</cp:lastModifiedBy>
  <dcterms:created xsi:type="dcterms:W3CDTF">2023-03-10T06:57:41Z</dcterms:created>
  <dcterms:modified xsi:type="dcterms:W3CDTF">2023-03-10T06:57:49Z</dcterms:modified>
</cp:coreProperties>
</file>